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05" windowWidth="18195" windowHeight="128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0" i="1" l="1"/>
  <c r="F38" i="1"/>
  <c r="E38" i="1"/>
  <c r="G37" i="1"/>
  <c r="F37" i="1"/>
  <c r="F36" i="1"/>
  <c r="E36" i="1"/>
  <c r="G35" i="1"/>
  <c r="F35" i="1"/>
  <c r="F34" i="1"/>
  <c r="G33" i="1"/>
  <c r="E33" i="1"/>
  <c r="G32" i="1"/>
  <c r="E32" i="1"/>
  <c r="G31" i="1"/>
  <c r="E31" i="1"/>
  <c r="F25" i="1"/>
  <c r="E25" i="1"/>
  <c r="G24" i="1"/>
  <c r="F24" i="1"/>
  <c r="F23" i="1"/>
  <c r="E23" i="1"/>
  <c r="G22" i="1"/>
  <c r="F22" i="1"/>
  <c r="F21" i="1"/>
  <c r="G20" i="1"/>
  <c r="E20" i="1"/>
  <c r="G19" i="1"/>
  <c r="E19" i="1"/>
  <c r="G18" i="1"/>
  <c r="E18" i="1"/>
  <c r="G11" i="1"/>
  <c r="E7" i="1"/>
  <c r="F8" i="1"/>
  <c r="E5" i="1"/>
  <c r="D12" i="1"/>
  <c r="D11" i="1"/>
  <c r="D10" i="1"/>
  <c r="D9" i="1"/>
  <c r="D5" i="1"/>
  <c r="D25" i="1"/>
  <c r="D24" i="1"/>
  <c r="D23" i="1"/>
  <c r="D22" i="1"/>
  <c r="D18" i="1"/>
  <c r="D38" i="1"/>
  <c r="D37" i="1"/>
  <c r="D36" i="1"/>
  <c r="D35" i="1"/>
  <c r="D31" i="1"/>
  <c r="C35" i="1"/>
  <c r="C31" i="1"/>
  <c r="C22" i="1"/>
  <c r="C18" i="1"/>
  <c r="C5" i="1"/>
  <c r="C9" i="1"/>
  <c r="C38" i="1" l="1"/>
  <c r="C37" i="1"/>
  <c r="C36" i="1"/>
  <c r="C25" i="1"/>
  <c r="C24" i="1"/>
  <c r="C23" i="1"/>
  <c r="G9" i="1"/>
  <c r="G7" i="1"/>
  <c r="G6" i="1"/>
  <c r="G5" i="1"/>
  <c r="F9" i="1"/>
  <c r="F12" i="1"/>
  <c r="E12" i="1"/>
  <c r="C12" i="1"/>
  <c r="F11" i="1"/>
  <c r="C11" i="1"/>
  <c r="F10" i="1"/>
  <c r="C10" i="1"/>
  <c r="E6" i="1"/>
</calcChain>
</file>

<file path=xl/sharedStrings.xml><?xml version="1.0" encoding="utf-8"?>
<sst xmlns="http://schemas.openxmlformats.org/spreadsheetml/2006/main" count="67" uniqueCount="21">
  <si>
    <t>Massetemperatur</t>
  </si>
  <si>
    <t>Massetemperatur [°C]</t>
  </si>
  <si>
    <t>Fülldruck [bar]</t>
  </si>
  <si>
    <t>Siegelzeit [s]</t>
  </si>
  <si>
    <t>Plastifizierleistung [ccm/min]</t>
  </si>
  <si>
    <t>Reibungskoeffizient</t>
  </si>
  <si>
    <t>Haftreibungskoeffizient</t>
  </si>
  <si>
    <t>Gleitreibungskoeffizient</t>
  </si>
  <si>
    <t>200°C</t>
  </si>
  <si>
    <t>240°C</t>
  </si>
  <si>
    <t>220°C</t>
  </si>
  <si>
    <t>250°C</t>
  </si>
  <si>
    <t>JELU Bio-PE + Fasern H50-500-20 (50% Fasern)</t>
  </si>
  <si>
    <t>JELU PLA + Fasern H60-500-14 (60% Fasern)</t>
  </si>
  <si>
    <t>NatureWorks PLA 3052 YK1028B111</t>
  </si>
  <si>
    <t>Metabolix PHB P1004 010400</t>
  </si>
  <si>
    <t>FKuR Terralene Bio-PE HD3505</t>
  </si>
  <si>
    <t>180°C</t>
  </si>
  <si>
    <t>190°C</t>
  </si>
  <si>
    <t>170°C</t>
  </si>
  <si>
    <t>230°C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</si>
</sst>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1" xfId="0" applyFont="1" applyBorder="1"/>
    <xf numFmtId="0" fontId="0" fillId="0" borderId="0" xfId="0" applyAlignment="1">
      <alignment horizontal="left"/>
    </xf>
    <xf numFmtId="0" fontId="3" fillId="0" borderId="0" xfId="0" applyFont="1"/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6" fillId="0" borderId="0" xfId="0" applyFont="1"/>
    <xf numFmtId="1" fontId="4" fillId="0" borderId="7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4394082719356"/>
          <c:y val="3.2499146621392846E-2"/>
          <c:w val="0.80833304466383327"/>
          <c:h val="0.791718459046009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JELU Bio-PE + Fasern H50-500-20 (50% Fasern)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Sheet1!$C$5:$C$12</c:f>
              <c:numCache>
                <c:formatCode>General</c:formatCode>
                <c:ptCount val="8"/>
                <c:pt idx="0">
                  <c:v>#N/A</c:v>
                </c:pt>
                <c:pt idx="1">
                  <c:v>654</c:v>
                </c:pt>
                <c:pt idx="2">
                  <c:v>607</c:v>
                </c:pt>
                <c:pt idx="3">
                  <c:v>575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JELU PLA + Fasern H60-500-14 (60% Fasern)</c:v>
                </c:pt>
              </c:strCache>
            </c:strRef>
          </c:tx>
          <c:marker>
            <c:symbol val="square"/>
            <c:size val="5"/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Sheet1!$D$5:$D$12</c:f>
              <c:numCache>
                <c:formatCode>General</c:formatCode>
                <c:ptCount val="8"/>
                <c:pt idx="0">
                  <c:v>#N/A</c:v>
                </c:pt>
                <c:pt idx="1">
                  <c:v>584</c:v>
                </c:pt>
                <c:pt idx="2">
                  <c:v>537</c:v>
                </c:pt>
                <c:pt idx="3">
                  <c:v>388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NatureWorks PLA 3052 YK1028B111</c:v>
                </c:pt>
              </c:strCache>
            </c:strRef>
          </c:tx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Sheet1!$E$5:$E$12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390</c:v>
                </c:pt>
                <c:pt idx="4">
                  <c:v>307</c:v>
                </c:pt>
                <c:pt idx="5">
                  <c:v>#N/A</c:v>
                </c:pt>
                <c:pt idx="6">
                  <c:v>231</c:v>
                </c:pt>
                <c:pt idx="7">
                  <c:v>#N/A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Metabolix PHB P1004 010400</c:v>
                </c:pt>
              </c:strCache>
            </c:strRef>
          </c:tx>
          <c:marker>
            <c:symbol val="circle"/>
            <c:size val="5"/>
            <c:spPr>
              <a:solidFill>
                <a:schemeClr val="bg1"/>
              </a:solidFill>
            </c:spPr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Sheet1!$F$5:$F$12</c:f>
              <c:numCache>
                <c:formatCode>General</c:formatCode>
                <c:ptCount val="8"/>
                <c:pt idx="0">
                  <c:v>253</c:v>
                </c:pt>
                <c:pt idx="1">
                  <c:v>203</c:v>
                </c:pt>
                <c:pt idx="2">
                  <c:v>161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Sheet1!$G$4</c:f>
              <c:strCache>
                <c:ptCount val="1"/>
                <c:pt idx="0">
                  <c:v>FKuR Terralene Bio-PE HD3505</c:v>
                </c:pt>
              </c:strCache>
            </c:strRef>
          </c:tx>
          <c:marker>
            <c:symbol val="circle"/>
            <c:size val="5"/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Sheet1!$G$5:$G$12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321</c:v>
                </c:pt>
                <c:pt idx="4">
                  <c:v>#N/A</c:v>
                </c:pt>
                <c:pt idx="5">
                  <c:v>270</c:v>
                </c:pt>
                <c:pt idx="6">
                  <c:v>#N/A</c:v>
                </c:pt>
                <c:pt idx="7">
                  <c:v>239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75328"/>
        <c:axId val="104310272"/>
      </c:scatterChart>
      <c:valAx>
        <c:axId val="104275328"/>
        <c:scaling>
          <c:orientation val="minMax"/>
          <c:max val="260"/>
          <c:min val="160"/>
        </c:scaling>
        <c:delete val="0"/>
        <c:axPos val="b"/>
        <c:title>
          <c:tx>
            <c:strRef>
              <c:f>Sheet1!$B$4</c:f>
              <c:strCache>
                <c:ptCount val="1"/>
                <c:pt idx="0">
                  <c:v>Massetemperatur [°C]</c:v>
                </c:pt>
              </c:strCache>
            </c:strRef>
          </c:tx>
          <c:layout>
            <c:manualLayout>
              <c:xMode val="edge"/>
              <c:yMode val="edge"/>
              <c:x val="0.42601827055881974"/>
              <c:y val="0.90047565629482251"/>
            </c:manualLayout>
          </c:layout>
          <c:overlay val="0"/>
          <c:txPr>
            <a:bodyPr/>
            <a:lstStyle/>
            <a:p>
              <a:pPr algn="ctr" rtl="0">
                <a:defRPr lang="en-US"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04310272"/>
        <c:crosses val="autoZero"/>
        <c:crossBetween val="midCat"/>
      </c:valAx>
      <c:valAx>
        <c:axId val="104310272"/>
        <c:scaling>
          <c:orientation val="minMax"/>
          <c:min val="100"/>
        </c:scaling>
        <c:delete val="0"/>
        <c:axPos val="l"/>
        <c:majorGridlines>
          <c:spPr>
            <a:ln>
              <a:solidFill>
                <a:schemeClr val="tx1"/>
              </a:solidFill>
              <a:prstDash val="sysDash"/>
            </a:ln>
          </c:spPr>
        </c:majorGridlines>
        <c:title>
          <c:tx>
            <c:strRef>
              <c:f>Sheet1!$E$2</c:f>
              <c:strCache>
                <c:ptCount val="1"/>
                <c:pt idx="0">
                  <c:v>Fülldruck [bar]</c:v>
                </c:pt>
              </c:strCache>
            </c:strRef>
          </c:tx>
          <c:layout>
            <c:manualLayout>
              <c:xMode val="edge"/>
              <c:yMode val="edge"/>
              <c:x val="1.3354847037562925E-2"/>
              <c:y val="3.5917731766912028E-2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04275328"/>
        <c:crosses val="autoZero"/>
        <c:crossBetween val="midCat"/>
      </c:valAx>
      <c:spPr>
        <a:ln w="1587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45402265163505"/>
          <c:y val="4.5072450172715522E-2"/>
          <c:w val="0.36495222836599517"/>
          <c:h val="0.2922185008794236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4394082719356"/>
          <c:y val="3.2499146621392846E-2"/>
          <c:w val="0.80833304466383327"/>
          <c:h val="0.791718459046009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JELU Bio-PE + Fasern H50-500-20 (50% Fasern)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Sheet1!$C$18:$C$25</c:f>
              <c:numCache>
                <c:formatCode>General</c:formatCode>
                <c:ptCount val="8"/>
                <c:pt idx="0">
                  <c:v>#N/A</c:v>
                </c:pt>
                <c:pt idx="1">
                  <c:v>19.3</c:v>
                </c:pt>
                <c:pt idx="2">
                  <c:v>20.7</c:v>
                </c:pt>
                <c:pt idx="3">
                  <c:v>21.6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JELU PLA + Fasern H60-500-14 (60% Fasern)</c:v>
                </c:pt>
              </c:strCache>
            </c:strRef>
          </c:tx>
          <c:marker>
            <c:symbol val="square"/>
            <c:size val="5"/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Sheet1!$D$18:$D$25</c:f>
              <c:numCache>
                <c:formatCode>General</c:formatCode>
                <c:ptCount val="8"/>
                <c:pt idx="0">
                  <c:v>#N/A</c:v>
                </c:pt>
                <c:pt idx="1">
                  <c:v>13.2</c:v>
                </c:pt>
                <c:pt idx="2">
                  <c:v>15.4</c:v>
                </c:pt>
                <c:pt idx="3">
                  <c:v>17.600000000000001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NatureWorks PLA 3052 YK1028B111</c:v>
                </c:pt>
              </c:strCache>
            </c:strRef>
          </c:tx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Sheet1!$E$18:$E$25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33.799999999999997</c:v>
                </c:pt>
                <c:pt idx="4">
                  <c:v>36.799999999999997</c:v>
                </c:pt>
                <c:pt idx="5">
                  <c:v>#N/A</c:v>
                </c:pt>
                <c:pt idx="6">
                  <c:v>39.9</c:v>
                </c:pt>
                <c:pt idx="7">
                  <c:v>#N/A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Metabolix PHB P1004 010400</c:v>
                </c:pt>
              </c:strCache>
            </c:strRef>
          </c:tx>
          <c:marker>
            <c:symbol val="circle"/>
            <c:size val="5"/>
            <c:spPr>
              <a:solidFill>
                <a:schemeClr val="bg1"/>
              </a:solidFill>
            </c:spPr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Sheet1!$F$18:$F$25</c:f>
              <c:numCache>
                <c:formatCode>General</c:formatCode>
                <c:ptCount val="8"/>
                <c:pt idx="0">
                  <c:v>23.9</c:v>
                </c:pt>
                <c:pt idx="1">
                  <c:v>34.200000000000003</c:v>
                </c:pt>
                <c:pt idx="2">
                  <c:v>50.4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Sheet1!$G$4</c:f>
              <c:strCache>
                <c:ptCount val="1"/>
                <c:pt idx="0">
                  <c:v>FKuR Terralene Bio-PE HD3505</c:v>
                </c:pt>
              </c:strCache>
            </c:strRef>
          </c:tx>
          <c:marker>
            <c:symbol val="circle"/>
            <c:size val="5"/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Sheet1!$G$18:$G$25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28.8</c:v>
                </c:pt>
                <c:pt idx="4">
                  <c:v>#N/A</c:v>
                </c:pt>
                <c:pt idx="5">
                  <c:v>32.9</c:v>
                </c:pt>
                <c:pt idx="6">
                  <c:v>#N/A</c:v>
                </c:pt>
                <c:pt idx="7">
                  <c:v>36.200000000000003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786944"/>
        <c:axId val="105976960"/>
      </c:scatterChart>
      <c:valAx>
        <c:axId val="104786944"/>
        <c:scaling>
          <c:orientation val="minMax"/>
          <c:max val="260"/>
          <c:min val="160"/>
        </c:scaling>
        <c:delete val="0"/>
        <c:axPos val="b"/>
        <c:title>
          <c:tx>
            <c:strRef>
              <c:f>Sheet1!$B$4</c:f>
              <c:strCache>
                <c:ptCount val="1"/>
                <c:pt idx="0">
                  <c:v>Massetemperatur [°C]</c:v>
                </c:pt>
              </c:strCache>
            </c:strRef>
          </c:tx>
          <c:layout>
            <c:manualLayout>
              <c:xMode val="edge"/>
              <c:yMode val="edge"/>
              <c:x val="0.42601827055881974"/>
              <c:y val="0.90047565629482251"/>
            </c:manualLayout>
          </c:layout>
          <c:overlay val="0"/>
          <c:txPr>
            <a:bodyPr/>
            <a:lstStyle/>
            <a:p>
              <a:pPr algn="ctr" rtl="0">
                <a:defRPr lang="en-US"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05976960"/>
        <c:crosses val="autoZero"/>
        <c:crossBetween val="midCat"/>
      </c:valAx>
      <c:valAx>
        <c:axId val="105976960"/>
        <c:scaling>
          <c:orientation val="minMax"/>
          <c:max val="55"/>
          <c:min val="10"/>
        </c:scaling>
        <c:delete val="0"/>
        <c:axPos val="l"/>
        <c:majorGridlines>
          <c:spPr>
            <a:ln>
              <a:solidFill>
                <a:schemeClr val="tx1"/>
              </a:solidFill>
              <a:prstDash val="sysDash"/>
            </a:ln>
          </c:spPr>
        </c:majorGridlines>
        <c:title>
          <c:tx>
            <c:strRef>
              <c:f>Sheet1!$E$15</c:f>
              <c:strCache>
                <c:ptCount val="1"/>
                <c:pt idx="0">
                  <c:v>Siegelzeit [s]</c:v>
                </c:pt>
              </c:strCache>
            </c:strRef>
          </c:tx>
          <c:layout>
            <c:manualLayout>
              <c:xMode val="edge"/>
              <c:yMode val="edge"/>
              <c:x val="1.3354847037562925E-2"/>
              <c:y val="3.5917731766912028E-2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04786944"/>
        <c:crosses val="autoZero"/>
        <c:crossBetween val="midCat"/>
      </c:valAx>
      <c:spPr>
        <a:ln w="1587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784874595390211"/>
          <c:y val="0.516062275492014"/>
          <c:w val="0.36660648808477103"/>
          <c:h val="0.2922185008794236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4394082719356"/>
          <c:y val="3.2499146621392846E-2"/>
          <c:w val="0.80833304466383327"/>
          <c:h val="0.791718459046009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JELU Bio-PE + Fasern H50-500-20 (50% Fasern)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Sheet1!$C$31:$C$38</c:f>
              <c:numCache>
                <c:formatCode>General</c:formatCode>
                <c:ptCount val="8"/>
                <c:pt idx="0">
                  <c:v>#N/A</c:v>
                </c:pt>
                <c:pt idx="1">
                  <c:v>124</c:v>
                </c:pt>
                <c:pt idx="2">
                  <c:v>124</c:v>
                </c:pt>
                <c:pt idx="3">
                  <c:v>126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JELU PLA + Fasern H60-500-14 (60% Fasern)</c:v>
                </c:pt>
              </c:strCache>
            </c:strRef>
          </c:tx>
          <c:marker>
            <c:symbol val="square"/>
            <c:size val="5"/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Sheet1!$D$31:$D$38</c:f>
              <c:numCache>
                <c:formatCode>General</c:formatCode>
                <c:ptCount val="8"/>
                <c:pt idx="0">
                  <c:v>#N/A</c:v>
                </c:pt>
                <c:pt idx="1">
                  <c:v>89</c:v>
                </c:pt>
                <c:pt idx="2">
                  <c:v>91</c:v>
                </c:pt>
                <c:pt idx="3">
                  <c:v>90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NatureWorks PLA 3052 YK1028B111</c:v>
                </c:pt>
              </c:strCache>
            </c:strRef>
          </c:tx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Sheet1!$E$31:$E$38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238</c:v>
                </c:pt>
                <c:pt idx="4">
                  <c:v>235</c:v>
                </c:pt>
                <c:pt idx="5">
                  <c:v>#N/A</c:v>
                </c:pt>
                <c:pt idx="6">
                  <c:v>222</c:v>
                </c:pt>
                <c:pt idx="7">
                  <c:v>#N/A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Metabolix PHB P1004 010400</c:v>
                </c:pt>
              </c:strCache>
            </c:strRef>
          </c:tx>
          <c:marker>
            <c:symbol val="circle"/>
            <c:size val="5"/>
            <c:spPr>
              <a:solidFill>
                <a:schemeClr val="bg1"/>
              </a:solidFill>
            </c:spPr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Sheet1!$F$31:$F$38</c:f>
              <c:numCache>
                <c:formatCode>General</c:formatCode>
                <c:ptCount val="8"/>
                <c:pt idx="0">
                  <c:v>169</c:v>
                </c:pt>
                <c:pt idx="1">
                  <c:v>208</c:v>
                </c:pt>
                <c:pt idx="2">
                  <c:v>199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Sheet1!$G$4</c:f>
              <c:strCache>
                <c:ptCount val="1"/>
                <c:pt idx="0">
                  <c:v>FKuR Terralene Bio-PE HD3505</c:v>
                </c:pt>
              </c:strCache>
            </c:strRef>
          </c:tx>
          <c:marker>
            <c:symbol val="circle"/>
            <c:size val="5"/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Sheet1!$G$31:$G$38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234</c:v>
                </c:pt>
                <c:pt idx="4">
                  <c:v>#N/A</c:v>
                </c:pt>
                <c:pt idx="5">
                  <c:v>226</c:v>
                </c:pt>
                <c:pt idx="6">
                  <c:v>#N/A</c:v>
                </c:pt>
                <c:pt idx="7">
                  <c:v>216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841664"/>
        <c:axId val="135844224"/>
      </c:scatterChart>
      <c:valAx>
        <c:axId val="135841664"/>
        <c:scaling>
          <c:orientation val="minMax"/>
          <c:max val="260"/>
          <c:min val="160"/>
        </c:scaling>
        <c:delete val="0"/>
        <c:axPos val="b"/>
        <c:title>
          <c:tx>
            <c:strRef>
              <c:f>Sheet1!$B$4</c:f>
              <c:strCache>
                <c:ptCount val="1"/>
                <c:pt idx="0">
                  <c:v>Massetemperatur [°C]</c:v>
                </c:pt>
              </c:strCache>
            </c:strRef>
          </c:tx>
          <c:layout>
            <c:manualLayout>
              <c:xMode val="edge"/>
              <c:yMode val="edge"/>
              <c:x val="0.42601827055881974"/>
              <c:y val="0.90047565629482251"/>
            </c:manualLayout>
          </c:layout>
          <c:overlay val="0"/>
          <c:txPr>
            <a:bodyPr/>
            <a:lstStyle/>
            <a:p>
              <a:pPr algn="ctr" rtl="0">
                <a:defRPr lang="en-US"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35844224"/>
        <c:crosses val="autoZero"/>
        <c:crossBetween val="midCat"/>
      </c:valAx>
      <c:valAx>
        <c:axId val="135844224"/>
        <c:scaling>
          <c:orientation val="minMax"/>
          <c:min val="100"/>
        </c:scaling>
        <c:delete val="0"/>
        <c:axPos val="l"/>
        <c:majorGridlines>
          <c:spPr>
            <a:ln>
              <a:solidFill>
                <a:schemeClr val="tx1"/>
              </a:solidFill>
              <a:prstDash val="sysDash"/>
            </a:ln>
          </c:spPr>
        </c:majorGridlines>
        <c:title>
          <c:tx>
            <c:strRef>
              <c:f>Sheet1!$E$28</c:f>
              <c:strCache>
                <c:ptCount val="1"/>
                <c:pt idx="0">
                  <c:v>Plastifizierleistung [ccm/min]</c:v>
                </c:pt>
              </c:strCache>
            </c:strRef>
          </c:tx>
          <c:layout>
            <c:manualLayout>
              <c:xMode val="edge"/>
              <c:yMode val="edge"/>
              <c:x val="1.3354847037562925E-2"/>
              <c:y val="3.5917731766912028E-2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35841664"/>
        <c:crosses val="autoZero"/>
        <c:crossBetween val="midCat"/>
      </c:valAx>
      <c:spPr>
        <a:ln w="1587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634336960981611"/>
          <c:y val="0.48875852122580243"/>
          <c:w val="0.3682607478035469"/>
          <c:h val="0.2922185008794236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3</xdr:row>
      <xdr:rowOff>47625</xdr:rowOff>
    </xdr:from>
    <xdr:to>
      <xdr:col>20</xdr:col>
      <xdr:colOff>333375</xdr:colOff>
      <xdr:row>32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20</xdr:col>
      <xdr:colOff>361950</xdr:colOff>
      <xdr:row>62</xdr:row>
      <xdr:rowOff>57150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65</xdr:row>
      <xdr:rowOff>0</xdr:rowOff>
    </xdr:from>
    <xdr:to>
      <xdr:col>20</xdr:col>
      <xdr:colOff>361950</xdr:colOff>
      <xdr:row>94</xdr:row>
      <xdr:rowOff>57150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59</xdr:row>
      <xdr:rowOff>0</xdr:rowOff>
    </xdr:from>
    <xdr:to>
      <xdr:col>16</xdr:col>
      <xdr:colOff>212090</xdr:colOff>
      <xdr:row>72</xdr:row>
      <xdr:rowOff>46990</xdr:rowOff>
    </xdr:to>
    <xdr:pic>
      <xdr:nvPicPr>
        <xdr:cNvPr id="12" name="Picture 2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0" y="11382375"/>
          <a:ext cx="3869690" cy="252349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8"/>
  <sheetViews>
    <sheetView tabSelected="1" topLeftCell="D1" zoomScale="60" zoomScaleNormal="60" workbookViewId="0">
      <selection activeCell="AB84" sqref="AB84"/>
    </sheetView>
  </sheetViews>
  <sheetFormatPr baseColWidth="10" defaultColWidth="9.140625" defaultRowHeight="15" x14ac:dyDescent="0.25"/>
  <cols>
    <col min="2" max="2" width="16.85546875" bestFit="1" customWidth="1"/>
    <col min="3" max="3" width="41.28515625" bestFit="1" customWidth="1"/>
    <col min="4" max="4" width="38.85546875" bestFit="1" customWidth="1"/>
    <col min="5" max="5" width="33.5703125" bestFit="1" customWidth="1"/>
    <col min="6" max="6" width="28.28515625" bestFit="1" customWidth="1"/>
    <col min="7" max="7" width="28" bestFit="1" customWidth="1"/>
  </cols>
  <sheetData>
    <row r="2" spans="2:7" ht="18.75" x14ac:dyDescent="0.3">
      <c r="E2" s="2" t="s">
        <v>2</v>
      </c>
    </row>
    <row r="4" spans="2:7" x14ac:dyDescent="0.25">
      <c r="B4" s="1" t="s">
        <v>1</v>
      </c>
      <c r="C4" s="1" t="s">
        <v>12</v>
      </c>
      <c r="D4" s="1" t="s">
        <v>13</v>
      </c>
      <c r="E4" s="1" t="s">
        <v>14</v>
      </c>
      <c r="F4" s="1" t="s">
        <v>15</v>
      </c>
      <c r="G4" s="1" t="s">
        <v>16</v>
      </c>
    </row>
    <row r="5" spans="2:7" x14ac:dyDescent="0.25">
      <c r="B5" s="1">
        <v>170</v>
      </c>
      <c r="C5" s="1" t="e">
        <f t="shared" ref="C5:D5" si="0">ERROR.TYPE(9)</f>
        <v>#N/A</v>
      </c>
      <c r="D5" s="1" t="e">
        <f t="shared" si="0"/>
        <v>#N/A</v>
      </c>
      <c r="E5" s="1" t="e">
        <f t="shared" ref="E5:G11" si="1">ERROR.TYPE(9)</f>
        <v>#N/A</v>
      </c>
      <c r="F5" s="1">
        <v>253</v>
      </c>
      <c r="G5" s="1" t="e">
        <f t="shared" ref="G5:G9" si="2">ERROR.TYPE(9)</f>
        <v>#N/A</v>
      </c>
    </row>
    <row r="6" spans="2:7" x14ac:dyDescent="0.25">
      <c r="B6" s="1">
        <v>180</v>
      </c>
      <c r="C6" s="1">
        <v>654</v>
      </c>
      <c r="D6" s="1">
        <v>584</v>
      </c>
      <c r="E6" s="1" t="e">
        <f t="shared" si="1"/>
        <v>#N/A</v>
      </c>
      <c r="F6" s="1">
        <v>203</v>
      </c>
      <c r="G6" s="1" t="e">
        <f t="shared" si="2"/>
        <v>#N/A</v>
      </c>
    </row>
    <row r="7" spans="2:7" x14ac:dyDescent="0.25">
      <c r="B7" s="1">
        <v>190</v>
      </c>
      <c r="C7" s="1">
        <v>607</v>
      </c>
      <c r="D7" s="1">
        <v>537</v>
      </c>
      <c r="E7" s="1" t="e">
        <f t="shared" si="1"/>
        <v>#N/A</v>
      </c>
      <c r="F7" s="1">
        <v>161</v>
      </c>
      <c r="G7" s="1" t="e">
        <f t="shared" si="2"/>
        <v>#N/A</v>
      </c>
    </row>
    <row r="8" spans="2:7" x14ac:dyDescent="0.25">
      <c r="B8" s="1">
        <v>200</v>
      </c>
      <c r="C8" s="1">
        <v>575</v>
      </c>
      <c r="D8" s="1">
        <v>388</v>
      </c>
      <c r="E8" s="1">
        <v>390</v>
      </c>
      <c r="F8" s="1" t="e">
        <f t="shared" si="1"/>
        <v>#N/A</v>
      </c>
      <c r="G8" s="1">
        <v>321</v>
      </c>
    </row>
    <row r="9" spans="2:7" x14ac:dyDescent="0.25">
      <c r="B9" s="1">
        <v>220</v>
      </c>
      <c r="C9" s="1" t="e">
        <f t="shared" ref="C9:F12" si="3">ERROR.TYPE(9)</f>
        <v>#N/A</v>
      </c>
      <c r="D9" s="1" t="e">
        <f t="shared" si="3"/>
        <v>#N/A</v>
      </c>
      <c r="E9" s="1">
        <v>307</v>
      </c>
      <c r="F9" s="1" t="e">
        <f>ERROR.TYPE(9)</f>
        <v>#N/A</v>
      </c>
      <c r="G9" s="1" t="e">
        <f t="shared" si="2"/>
        <v>#N/A</v>
      </c>
    </row>
    <row r="10" spans="2:7" x14ac:dyDescent="0.25">
      <c r="B10" s="1">
        <v>230</v>
      </c>
      <c r="C10" s="1" t="e">
        <f t="shared" si="3"/>
        <v>#N/A</v>
      </c>
      <c r="D10" s="1" t="e">
        <f t="shared" si="3"/>
        <v>#N/A</v>
      </c>
      <c r="E10" s="1" t="e">
        <f t="shared" si="1"/>
        <v>#N/A</v>
      </c>
      <c r="F10" s="1" t="e">
        <f t="shared" si="3"/>
        <v>#N/A</v>
      </c>
      <c r="G10" s="1">
        <v>270</v>
      </c>
    </row>
    <row r="11" spans="2:7" ht="14.45" x14ac:dyDescent="0.3">
      <c r="B11" s="1">
        <v>240</v>
      </c>
      <c r="C11" s="1" t="e">
        <f t="shared" si="3"/>
        <v>#N/A</v>
      </c>
      <c r="D11" s="1" t="e">
        <f t="shared" si="3"/>
        <v>#N/A</v>
      </c>
      <c r="E11" s="1">
        <v>231</v>
      </c>
      <c r="F11" s="1" t="e">
        <f t="shared" si="3"/>
        <v>#N/A</v>
      </c>
      <c r="G11" s="1" t="e">
        <f t="shared" si="1"/>
        <v>#N/A</v>
      </c>
    </row>
    <row r="12" spans="2:7" ht="14.45" x14ac:dyDescent="0.3">
      <c r="B12" s="1">
        <v>250</v>
      </c>
      <c r="C12" s="1" t="e">
        <f t="shared" si="3"/>
        <v>#N/A</v>
      </c>
      <c r="D12" s="1" t="e">
        <f t="shared" si="3"/>
        <v>#N/A</v>
      </c>
      <c r="E12" s="1" t="e">
        <f t="shared" si="3"/>
        <v>#N/A</v>
      </c>
      <c r="F12" s="1" t="e">
        <f t="shared" si="3"/>
        <v>#N/A</v>
      </c>
      <c r="G12" s="1">
        <v>239</v>
      </c>
    </row>
    <row r="15" spans="2:7" ht="18" x14ac:dyDescent="0.35">
      <c r="E15" s="2" t="s">
        <v>3</v>
      </c>
    </row>
    <row r="17" spans="2:7" ht="14.45" x14ac:dyDescent="0.3">
      <c r="B17" s="1" t="s">
        <v>0</v>
      </c>
      <c r="C17" s="1" t="s">
        <v>12</v>
      </c>
      <c r="D17" s="1" t="s">
        <v>13</v>
      </c>
      <c r="E17" s="1" t="s">
        <v>14</v>
      </c>
      <c r="F17" s="1" t="s">
        <v>15</v>
      </c>
      <c r="G17" s="1" t="s">
        <v>16</v>
      </c>
    </row>
    <row r="18" spans="2:7" ht="14.45" x14ac:dyDescent="0.3">
      <c r="B18" s="1">
        <v>170</v>
      </c>
      <c r="C18" s="1" t="e">
        <f t="shared" ref="C18:G25" si="4">ERROR.TYPE(9)</f>
        <v>#N/A</v>
      </c>
      <c r="D18" s="1" t="e">
        <f t="shared" si="4"/>
        <v>#N/A</v>
      </c>
      <c r="E18" s="1" t="e">
        <f t="shared" si="4"/>
        <v>#N/A</v>
      </c>
      <c r="F18" s="1">
        <v>23.9</v>
      </c>
      <c r="G18" s="1" t="e">
        <f t="shared" si="4"/>
        <v>#N/A</v>
      </c>
    </row>
    <row r="19" spans="2:7" ht="14.45" x14ac:dyDescent="0.3">
      <c r="B19" s="1">
        <v>180</v>
      </c>
      <c r="C19" s="1">
        <v>19.3</v>
      </c>
      <c r="D19" s="1">
        <v>13.2</v>
      </c>
      <c r="E19" s="1" t="e">
        <f t="shared" si="4"/>
        <v>#N/A</v>
      </c>
      <c r="F19" s="1">
        <v>34.200000000000003</v>
      </c>
      <c r="G19" s="1" t="e">
        <f t="shared" si="4"/>
        <v>#N/A</v>
      </c>
    </row>
    <row r="20" spans="2:7" ht="14.45" x14ac:dyDescent="0.3">
      <c r="B20" s="1">
        <v>190</v>
      </c>
      <c r="C20" s="1">
        <v>20.7</v>
      </c>
      <c r="D20" s="1">
        <v>15.4</v>
      </c>
      <c r="E20" s="1" t="e">
        <f t="shared" si="4"/>
        <v>#N/A</v>
      </c>
      <c r="F20" s="1">
        <v>50.4</v>
      </c>
      <c r="G20" s="1" t="e">
        <f t="shared" si="4"/>
        <v>#N/A</v>
      </c>
    </row>
    <row r="21" spans="2:7" ht="14.45" x14ac:dyDescent="0.3">
      <c r="B21" s="1">
        <v>200</v>
      </c>
      <c r="C21" s="1">
        <v>21.6</v>
      </c>
      <c r="D21" s="1">
        <v>17.600000000000001</v>
      </c>
      <c r="E21" s="1">
        <v>33.799999999999997</v>
      </c>
      <c r="F21" s="1" t="e">
        <f t="shared" si="4"/>
        <v>#N/A</v>
      </c>
      <c r="G21" s="1">
        <v>28.8</v>
      </c>
    </row>
    <row r="22" spans="2:7" ht="14.45" x14ac:dyDescent="0.3">
      <c r="B22" s="1">
        <v>220</v>
      </c>
      <c r="C22" s="1" t="e">
        <f t="shared" ref="C22:D25" si="5">ERROR.TYPE(9)</f>
        <v>#N/A</v>
      </c>
      <c r="D22" s="1" t="e">
        <f t="shared" si="5"/>
        <v>#N/A</v>
      </c>
      <c r="E22" s="1">
        <v>36.799999999999997</v>
      </c>
      <c r="F22" s="1" t="e">
        <f>ERROR.TYPE(9)</f>
        <v>#N/A</v>
      </c>
      <c r="G22" s="1" t="e">
        <f t="shared" si="4"/>
        <v>#N/A</v>
      </c>
    </row>
    <row r="23" spans="2:7" ht="14.45" x14ac:dyDescent="0.3">
      <c r="B23" s="1">
        <v>230</v>
      </c>
      <c r="C23" s="1" t="e">
        <f t="shared" si="5"/>
        <v>#N/A</v>
      </c>
      <c r="D23" s="1" t="e">
        <f t="shared" si="5"/>
        <v>#N/A</v>
      </c>
      <c r="E23" s="1" t="e">
        <f t="shared" si="4"/>
        <v>#N/A</v>
      </c>
      <c r="F23" s="1" t="e">
        <f t="shared" si="4"/>
        <v>#N/A</v>
      </c>
      <c r="G23" s="1">
        <v>32.9</v>
      </c>
    </row>
    <row r="24" spans="2:7" ht="14.45" x14ac:dyDescent="0.3">
      <c r="B24" s="1">
        <v>240</v>
      </c>
      <c r="C24" s="1" t="e">
        <f t="shared" si="5"/>
        <v>#N/A</v>
      </c>
      <c r="D24" s="1" t="e">
        <f t="shared" si="5"/>
        <v>#N/A</v>
      </c>
      <c r="E24" s="1">
        <v>39.9</v>
      </c>
      <c r="F24" s="1" t="e">
        <f t="shared" si="4"/>
        <v>#N/A</v>
      </c>
      <c r="G24" s="1" t="e">
        <f t="shared" si="4"/>
        <v>#N/A</v>
      </c>
    </row>
    <row r="25" spans="2:7" ht="14.45" x14ac:dyDescent="0.3">
      <c r="B25" s="1">
        <v>250</v>
      </c>
      <c r="C25" s="1" t="e">
        <f t="shared" si="5"/>
        <v>#N/A</v>
      </c>
      <c r="D25" s="1" t="e">
        <f t="shared" si="5"/>
        <v>#N/A</v>
      </c>
      <c r="E25" s="1" t="e">
        <f t="shared" si="4"/>
        <v>#N/A</v>
      </c>
      <c r="F25" s="1" t="e">
        <f t="shared" si="4"/>
        <v>#N/A</v>
      </c>
      <c r="G25" s="1">
        <v>36.200000000000003</v>
      </c>
    </row>
    <row r="28" spans="2:7" ht="18" x14ac:dyDescent="0.35">
      <c r="E28" s="2" t="s">
        <v>4</v>
      </c>
    </row>
    <row r="30" spans="2:7" ht="14.45" x14ac:dyDescent="0.3">
      <c r="B30" s="1" t="s">
        <v>0</v>
      </c>
      <c r="C30" s="1" t="s">
        <v>12</v>
      </c>
      <c r="D30" s="1" t="s">
        <v>13</v>
      </c>
      <c r="E30" s="1" t="s">
        <v>14</v>
      </c>
      <c r="F30" s="1" t="s">
        <v>15</v>
      </c>
      <c r="G30" s="1" t="s">
        <v>16</v>
      </c>
    </row>
    <row r="31" spans="2:7" ht="14.45" x14ac:dyDescent="0.3">
      <c r="B31" s="1">
        <v>170</v>
      </c>
      <c r="C31" s="1" t="e">
        <f t="shared" ref="C31:G38" si="6">ERROR.TYPE(9)</f>
        <v>#N/A</v>
      </c>
      <c r="D31" s="1" t="e">
        <f t="shared" si="6"/>
        <v>#N/A</v>
      </c>
      <c r="E31" s="1" t="e">
        <f t="shared" si="6"/>
        <v>#N/A</v>
      </c>
      <c r="F31" s="1">
        <v>169</v>
      </c>
      <c r="G31" s="1" t="e">
        <f t="shared" si="6"/>
        <v>#N/A</v>
      </c>
    </row>
    <row r="32" spans="2:7" ht="14.45" x14ac:dyDescent="0.3">
      <c r="B32" s="1">
        <v>180</v>
      </c>
      <c r="C32" s="1">
        <v>124</v>
      </c>
      <c r="D32" s="1">
        <v>89</v>
      </c>
      <c r="E32" s="1" t="e">
        <f t="shared" si="6"/>
        <v>#N/A</v>
      </c>
      <c r="F32" s="1">
        <v>208</v>
      </c>
      <c r="G32" s="1" t="e">
        <f t="shared" si="6"/>
        <v>#N/A</v>
      </c>
    </row>
    <row r="33" spans="2:7" ht="14.45" x14ac:dyDescent="0.3">
      <c r="B33" s="1">
        <v>190</v>
      </c>
      <c r="C33" s="1">
        <v>124</v>
      </c>
      <c r="D33" s="1">
        <v>91</v>
      </c>
      <c r="E33" s="1" t="e">
        <f t="shared" si="6"/>
        <v>#N/A</v>
      </c>
      <c r="F33" s="1">
        <v>199</v>
      </c>
      <c r="G33" s="1" t="e">
        <f t="shared" si="6"/>
        <v>#N/A</v>
      </c>
    </row>
    <row r="34" spans="2:7" ht="14.45" x14ac:dyDescent="0.3">
      <c r="B34" s="1">
        <v>200</v>
      </c>
      <c r="C34" s="1">
        <v>126</v>
      </c>
      <c r="D34" s="1">
        <v>90</v>
      </c>
      <c r="E34" s="1">
        <v>238</v>
      </c>
      <c r="F34" s="1" t="e">
        <f t="shared" si="6"/>
        <v>#N/A</v>
      </c>
      <c r="G34" s="1">
        <v>234</v>
      </c>
    </row>
    <row r="35" spans="2:7" ht="14.45" x14ac:dyDescent="0.3">
      <c r="B35" s="1">
        <v>220</v>
      </c>
      <c r="C35" s="1" t="e">
        <f t="shared" ref="C35:D38" si="7">ERROR.TYPE(9)</f>
        <v>#N/A</v>
      </c>
      <c r="D35" s="1" t="e">
        <f t="shared" si="7"/>
        <v>#N/A</v>
      </c>
      <c r="E35" s="1">
        <v>235</v>
      </c>
      <c r="F35" s="1" t="e">
        <f>ERROR.TYPE(9)</f>
        <v>#N/A</v>
      </c>
      <c r="G35" s="1" t="e">
        <f t="shared" si="6"/>
        <v>#N/A</v>
      </c>
    </row>
    <row r="36" spans="2:7" ht="14.45" x14ac:dyDescent="0.3">
      <c r="B36" s="1">
        <v>230</v>
      </c>
      <c r="C36" s="1" t="e">
        <f t="shared" si="7"/>
        <v>#N/A</v>
      </c>
      <c r="D36" s="1" t="e">
        <f t="shared" si="7"/>
        <v>#N/A</v>
      </c>
      <c r="E36" s="1" t="e">
        <f t="shared" si="6"/>
        <v>#N/A</v>
      </c>
      <c r="F36" s="1" t="e">
        <f t="shared" si="6"/>
        <v>#N/A</v>
      </c>
      <c r="G36" s="1">
        <v>226</v>
      </c>
    </row>
    <row r="37" spans="2:7" ht="14.45" x14ac:dyDescent="0.3">
      <c r="B37" s="1">
        <v>240</v>
      </c>
      <c r="C37" s="1" t="e">
        <f t="shared" si="7"/>
        <v>#N/A</v>
      </c>
      <c r="D37" s="1" t="e">
        <f t="shared" si="7"/>
        <v>#N/A</v>
      </c>
      <c r="E37" s="1">
        <v>222</v>
      </c>
      <c r="F37" s="1" t="e">
        <f t="shared" si="6"/>
        <v>#N/A</v>
      </c>
      <c r="G37" s="1" t="e">
        <f t="shared" si="6"/>
        <v>#N/A</v>
      </c>
    </row>
    <row r="38" spans="2:7" ht="14.45" x14ac:dyDescent="0.3">
      <c r="B38" s="1">
        <v>250</v>
      </c>
      <c r="C38" s="1" t="e">
        <f t="shared" si="7"/>
        <v>#N/A</v>
      </c>
      <c r="D38" s="1" t="e">
        <f t="shared" si="7"/>
        <v>#N/A</v>
      </c>
      <c r="E38" s="1" t="e">
        <f t="shared" si="6"/>
        <v>#N/A</v>
      </c>
      <c r="F38" s="1" t="e">
        <f t="shared" si="6"/>
        <v>#N/A</v>
      </c>
      <c r="G38" s="1">
        <v>216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8"/>
  <sheetViews>
    <sheetView zoomScale="60" zoomScaleNormal="60" workbookViewId="0">
      <selection activeCell="J14" sqref="J14"/>
    </sheetView>
  </sheetViews>
  <sheetFormatPr baseColWidth="10" defaultColWidth="9.140625" defaultRowHeight="15" x14ac:dyDescent="0.25"/>
  <cols>
    <col min="2" max="2" width="20.7109375" bestFit="1" customWidth="1"/>
    <col min="3" max="3" width="41.42578125" bestFit="1" customWidth="1"/>
    <col min="4" max="4" width="39" bestFit="1" customWidth="1"/>
    <col min="5" max="5" width="33.5703125" bestFit="1" customWidth="1"/>
    <col min="6" max="6" width="28.42578125" bestFit="1" customWidth="1"/>
    <col min="7" max="7" width="28" bestFit="1" customWidth="1"/>
  </cols>
  <sheetData>
    <row r="2" spans="2:7" ht="18.75" x14ac:dyDescent="0.3">
      <c r="E2" s="5" t="s">
        <v>2</v>
      </c>
    </row>
    <row r="4" spans="2:7" x14ac:dyDescent="0.25">
      <c r="B4" s="3" t="s">
        <v>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</row>
    <row r="5" spans="2:7" ht="18.75" x14ac:dyDescent="0.3">
      <c r="B5" s="19">
        <v>170</v>
      </c>
      <c r="C5" s="20"/>
      <c r="D5" s="20"/>
      <c r="E5" s="20"/>
      <c r="F5" s="20">
        <v>253</v>
      </c>
      <c r="G5" s="20"/>
    </row>
    <row r="6" spans="2:7" ht="18.75" x14ac:dyDescent="0.3">
      <c r="B6" s="19">
        <v>180</v>
      </c>
      <c r="C6" s="20">
        <v>654</v>
      </c>
      <c r="D6" s="20">
        <v>584</v>
      </c>
      <c r="E6" s="20"/>
      <c r="F6" s="20">
        <v>203</v>
      </c>
      <c r="G6" s="20"/>
    </row>
    <row r="7" spans="2:7" ht="18.75" x14ac:dyDescent="0.3">
      <c r="B7" s="19">
        <v>190</v>
      </c>
      <c r="C7" s="20">
        <v>607</v>
      </c>
      <c r="D7" s="20">
        <v>537</v>
      </c>
      <c r="E7" s="20"/>
      <c r="F7" s="20">
        <v>161</v>
      </c>
      <c r="G7" s="20"/>
    </row>
    <row r="8" spans="2:7" ht="18.75" x14ac:dyDescent="0.3">
      <c r="B8" s="19">
        <v>200</v>
      </c>
      <c r="C8" s="20">
        <v>575</v>
      </c>
      <c r="D8" s="20">
        <v>388</v>
      </c>
      <c r="E8" s="20">
        <v>390</v>
      </c>
      <c r="F8" s="20"/>
      <c r="G8" s="20">
        <v>321</v>
      </c>
    </row>
    <row r="9" spans="2:7" ht="18.75" x14ac:dyDescent="0.3">
      <c r="B9" s="19">
        <v>220</v>
      </c>
      <c r="C9" s="20"/>
      <c r="D9" s="20"/>
      <c r="E9" s="20">
        <v>307</v>
      </c>
      <c r="F9" s="20"/>
      <c r="G9" s="20"/>
    </row>
    <row r="10" spans="2:7" ht="18.75" x14ac:dyDescent="0.3">
      <c r="B10" s="19">
        <v>230</v>
      </c>
      <c r="C10" s="20"/>
      <c r="D10" s="20"/>
      <c r="E10" s="20"/>
      <c r="F10" s="20"/>
      <c r="G10" s="20">
        <v>270</v>
      </c>
    </row>
    <row r="11" spans="2:7" ht="18.75" x14ac:dyDescent="0.3">
      <c r="B11" s="19">
        <v>240</v>
      </c>
      <c r="C11" s="20"/>
      <c r="D11" s="20"/>
      <c r="E11" s="20">
        <v>231</v>
      </c>
      <c r="F11" s="20"/>
      <c r="G11" s="20"/>
    </row>
    <row r="12" spans="2:7" ht="18" x14ac:dyDescent="0.35">
      <c r="B12" s="19">
        <v>250</v>
      </c>
      <c r="C12" s="20"/>
      <c r="D12" s="20"/>
      <c r="E12" s="20"/>
      <c r="F12" s="20"/>
      <c r="G12" s="20">
        <v>239</v>
      </c>
    </row>
    <row r="15" spans="2:7" ht="18" x14ac:dyDescent="0.35">
      <c r="E15" s="5" t="s">
        <v>3</v>
      </c>
    </row>
    <row r="17" spans="2:7" x14ac:dyDescent="0.25">
      <c r="B17" s="3" t="s">
        <v>1</v>
      </c>
      <c r="C17" s="3" t="s">
        <v>12</v>
      </c>
      <c r="D17" s="3" t="s">
        <v>13</v>
      </c>
      <c r="E17" s="3" t="s">
        <v>14</v>
      </c>
      <c r="F17" s="3" t="s">
        <v>15</v>
      </c>
      <c r="G17" s="3" t="s">
        <v>16</v>
      </c>
    </row>
    <row r="18" spans="2:7" ht="18" x14ac:dyDescent="0.35">
      <c r="B18" s="19">
        <v>170</v>
      </c>
      <c r="C18" s="20"/>
      <c r="D18" s="20"/>
      <c r="E18" s="20"/>
      <c r="F18" s="20">
        <v>23.9</v>
      </c>
      <c r="G18" s="20"/>
    </row>
    <row r="19" spans="2:7" ht="18" x14ac:dyDescent="0.35">
      <c r="B19" s="19">
        <v>180</v>
      </c>
      <c r="C19" s="20">
        <v>19.3</v>
      </c>
      <c r="D19" s="20">
        <v>13.2</v>
      </c>
      <c r="E19" s="20"/>
      <c r="F19" s="20">
        <v>34.200000000000003</v>
      </c>
      <c r="G19" s="20"/>
    </row>
    <row r="20" spans="2:7" ht="18" x14ac:dyDescent="0.35">
      <c r="B20" s="19">
        <v>190</v>
      </c>
      <c r="C20" s="20">
        <v>20.7</v>
      </c>
      <c r="D20" s="20">
        <v>15.4</v>
      </c>
      <c r="E20" s="20"/>
      <c r="F20" s="20">
        <v>50.4</v>
      </c>
      <c r="G20" s="20"/>
    </row>
    <row r="21" spans="2:7" ht="18" x14ac:dyDescent="0.35">
      <c r="B21" s="19">
        <v>200</v>
      </c>
      <c r="C21" s="20">
        <v>21.6</v>
      </c>
      <c r="D21" s="20">
        <v>17.600000000000001</v>
      </c>
      <c r="E21" s="20">
        <v>33.799999999999997</v>
      </c>
      <c r="F21" s="20"/>
      <c r="G21" s="20">
        <v>28.8</v>
      </c>
    </row>
    <row r="22" spans="2:7" ht="18" x14ac:dyDescent="0.35">
      <c r="B22" s="19">
        <v>220</v>
      </c>
      <c r="C22" s="20"/>
      <c r="D22" s="20"/>
      <c r="E22" s="20">
        <v>36.799999999999997</v>
      </c>
      <c r="F22" s="20"/>
      <c r="G22" s="20"/>
    </row>
    <row r="23" spans="2:7" ht="18" x14ac:dyDescent="0.35">
      <c r="B23" s="19">
        <v>230</v>
      </c>
      <c r="C23" s="20"/>
      <c r="D23" s="20"/>
      <c r="E23" s="20"/>
      <c r="F23" s="20"/>
      <c r="G23" s="20">
        <v>32.9</v>
      </c>
    </row>
    <row r="24" spans="2:7" ht="18" x14ac:dyDescent="0.35">
      <c r="B24" s="19">
        <v>240</v>
      </c>
      <c r="C24" s="20"/>
      <c r="D24" s="20"/>
      <c r="E24" s="20">
        <v>39.9</v>
      </c>
      <c r="F24" s="20"/>
      <c r="G24" s="20"/>
    </row>
    <row r="25" spans="2:7" ht="18" x14ac:dyDescent="0.35">
      <c r="B25" s="19">
        <v>250</v>
      </c>
      <c r="C25" s="20"/>
      <c r="D25" s="20"/>
      <c r="E25" s="20"/>
      <c r="F25" s="20"/>
      <c r="G25" s="20">
        <v>36.200000000000003</v>
      </c>
    </row>
    <row r="28" spans="2:7" ht="18" x14ac:dyDescent="0.35">
      <c r="E28" s="5" t="s">
        <v>4</v>
      </c>
    </row>
    <row r="30" spans="2:7" x14ac:dyDescent="0.25">
      <c r="B30" s="3" t="s">
        <v>1</v>
      </c>
      <c r="C30" s="3" t="s">
        <v>12</v>
      </c>
      <c r="D30" s="3" t="s">
        <v>13</v>
      </c>
      <c r="E30" s="3" t="s">
        <v>14</v>
      </c>
      <c r="F30" s="3" t="s">
        <v>15</v>
      </c>
      <c r="G30" s="3" t="s">
        <v>16</v>
      </c>
    </row>
    <row r="31" spans="2:7" ht="18" x14ac:dyDescent="0.35">
      <c r="B31" s="19">
        <v>170</v>
      </c>
      <c r="C31" s="21"/>
      <c r="D31" s="21"/>
      <c r="E31" s="21"/>
      <c r="F31" s="21">
        <v>169</v>
      </c>
      <c r="G31" s="21"/>
    </row>
    <row r="32" spans="2:7" ht="18" x14ac:dyDescent="0.35">
      <c r="B32" s="19">
        <v>180</v>
      </c>
      <c r="C32" s="21">
        <v>124</v>
      </c>
      <c r="D32" s="21">
        <v>89</v>
      </c>
      <c r="E32" s="21"/>
      <c r="F32" s="21">
        <v>208</v>
      </c>
      <c r="G32" s="21"/>
    </row>
    <row r="33" spans="2:7" ht="18" x14ac:dyDescent="0.35">
      <c r="B33" s="19">
        <v>190</v>
      </c>
      <c r="C33" s="21">
        <v>124</v>
      </c>
      <c r="D33" s="21">
        <v>91</v>
      </c>
      <c r="E33" s="21"/>
      <c r="F33" s="21">
        <v>199</v>
      </c>
      <c r="G33" s="21"/>
    </row>
    <row r="34" spans="2:7" ht="18" x14ac:dyDescent="0.35">
      <c r="B34" s="19">
        <v>200</v>
      </c>
      <c r="C34" s="21">
        <v>126</v>
      </c>
      <c r="D34" s="21">
        <v>90</v>
      </c>
      <c r="E34" s="21">
        <v>238</v>
      </c>
      <c r="F34" s="21"/>
      <c r="G34" s="21">
        <v>234</v>
      </c>
    </row>
    <row r="35" spans="2:7" ht="18" x14ac:dyDescent="0.35">
      <c r="B35" s="19">
        <v>220</v>
      </c>
      <c r="C35" s="21"/>
      <c r="D35" s="21"/>
      <c r="E35" s="21">
        <v>235</v>
      </c>
      <c r="F35" s="21"/>
      <c r="G35" s="21"/>
    </row>
    <row r="36" spans="2:7" ht="18" x14ac:dyDescent="0.35">
      <c r="B36" s="19">
        <v>230</v>
      </c>
      <c r="C36" s="21"/>
      <c r="D36" s="21"/>
      <c r="E36" s="21"/>
      <c r="F36" s="21"/>
      <c r="G36" s="21">
        <v>226</v>
      </c>
    </row>
    <row r="37" spans="2:7" ht="18" x14ac:dyDescent="0.35">
      <c r="B37" s="19">
        <v>240</v>
      </c>
      <c r="C37" s="21"/>
      <c r="D37" s="21"/>
      <c r="E37" s="21">
        <v>222</v>
      </c>
      <c r="F37" s="21"/>
      <c r="G37" s="21"/>
    </row>
    <row r="38" spans="2:7" ht="18" x14ac:dyDescent="0.35">
      <c r="B38" s="19">
        <v>250</v>
      </c>
      <c r="C38" s="21"/>
      <c r="D38" s="21"/>
      <c r="E38" s="21"/>
      <c r="F38" s="21"/>
      <c r="G38" s="21">
        <v>216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8"/>
  <sheetViews>
    <sheetView zoomScale="60" zoomScaleNormal="60" workbookViewId="0">
      <selection activeCell="B2" sqref="B2"/>
    </sheetView>
  </sheetViews>
  <sheetFormatPr baseColWidth="10" defaultColWidth="14.7109375" defaultRowHeight="15" x14ac:dyDescent="0.25"/>
  <cols>
    <col min="1" max="1" width="7.5703125" customWidth="1"/>
    <col min="2" max="2" width="25.42578125" style="4" customWidth="1"/>
  </cols>
  <sheetData>
    <row r="3" spans="2:17" ht="23.25" x14ac:dyDescent="0.35">
      <c r="I3" s="15" t="s">
        <v>5</v>
      </c>
      <c r="J3" s="5"/>
    </row>
    <row r="4" spans="2:17" ht="19.5" thickBot="1" x14ac:dyDescent="0.35">
      <c r="K4" s="2"/>
    </row>
    <row r="5" spans="2:17" x14ac:dyDescent="0.25">
      <c r="C5" s="22" t="s">
        <v>12</v>
      </c>
      <c r="D5" s="23"/>
      <c r="E5" s="24"/>
      <c r="F5" s="22" t="s">
        <v>13</v>
      </c>
      <c r="G5" s="23"/>
      <c r="H5" s="24"/>
      <c r="I5" s="22" t="s">
        <v>14</v>
      </c>
      <c r="J5" s="23"/>
      <c r="K5" s="24"/>
      <c r="L5" s="22" t="s">
        <v>15</v>
      </c>
      <c r="M5" s="23"/>
      <c r="N5" s="24"/>
      <c r="O5" s="22" t="s">
        <v>16</v>
      </c>
      <c r="P5" s="23" t="s">
        <v>16</v>
      </c>
      <c r="Q5" s="24"/>
    </row>
    <row r="6" spans="2:17" ht="21" x14ac:dyDescent="0.35">
      <c r="B6" s="16" t="s">
        <v>0</v>
      </c>
      <c r="C6" s="6" t="s">
        <v>17</v>
      </c>
      <c r="D6" s="7" t="s">
        <v>18</v>
      </c>
      <c r="E6" s="8" t="s">
        <v>8</v>
      </c>
      <c r="F6" s="6" t="s">
        <v>17</v>
      </c>
      <c r="G6" s="7" t="s">
        <v>18</v>
      </c>
      <c r="H6" s="8" t="s">
        <v>8</v>
      </c>
      <c r="I6" s="6" t="s">
        <v>8</v>
      </c>
      <c r="J6" s="7" t="s">
        <v>10</v>
      </c>
      <c r="K6" s="8" t="s">
        <v>9</v>
      </c>
      <c r="L6" s="6" t="s">
        <v>19</v>
      </c>
      <c r="M6" s="7" t="s">
        <v>17</v>
      </c>
      <c r="N6" s="8" t="s">
        <v>18</v>
      </c>
      <c r="O6" s="6" t="s">
        <v>8</v>
      </c>
      <c r="P6" s="7" t="s">
        <v>20</v>
      </c>
      <c r="Q6" s="8" t="s">
        <v>11</v>
      </c>
    </row>
    <row r="7" spans="2:17" ht="21" x14ac:dyDescent="0.35">
      <c r="B7" s="17" t="s">
        <v>6</v>
      </c>
      <c r="C7" s="9">
        <v>0.21</v>
      </c>
      <c r="D7" s="10">
        <v>0.21</v>
      </c>
      <c r="E7" s="11">
        <v>0.23</v>
      </c>
      <c r="F7" s="9">
        <v>0.24</v>
      </c>
      <c r="G7" s="10">
        <v>0.28000000000000003</v>
      </c>
      <c r="H7" s="11">
        <v>0.4</v>
      </c>
      <c r="I7" s="9">
        <v>0.69</v>
      </c>
      <c r="J7" s="10">
        <v>0.79</v>
      </c>
      <c r="K7" s="11">
        <v>0.87</v>
      </c>
      <c r="L7" s="9">
        <v>0.37</v>
      </c>
      <c r="M7" s="10">
        <v>0.3</v>
      </c>
      <c r="N7" s="11">
        <v>0.24</v>
      </c>
      <c r="O7" s="9">
        <v>0.37</v>
      </c>
      <c r="P7" s="10">
        <v>0.37</v>
      </c>
      <c r="Q7" s="11">
        <v>0.37</v>
      </c>
    </row>
    <row r="8" spans="2:17" ht="21.75" thickBot="1" x14ac:dyDescent="0.4">
      <c r="B8" s="18" t="s">
        <v>7</v>
      </c>
      <c r="C8" s="12">
        <v>0.16</v>
      </c>
      <c r="D8" s="13">
        <v>0.16</v>
      </c>
      <c r="E8" s="14">
        <v>0.17</v>
      </c>
      <c r="F8" s="12">
        <v>0.21</v>
      </c>
      <c r="G8" s="13">
        <v>0.26</v>
      </c>
      <c r="H8" s="14">
        <v>0.28999999999999998</v>
      </c>
      <c r="I8" s="12">
        <v>0.69</v>
      </c>
      <c r="J8" s="13">
        <v>0.72</v>
      </c>
      <c r="K8" s="14">
        <v>0.75</v>
      </c>
      <c r="L8" s="12">
        <v>0.77</v>
      </c>
      <c r="M8" s="13">
        <v>0.49</v>
      </c>
      <c r="N8" s="14">
        <v>0.39</v>
      </c>
      <c r="O8" s="12">
        <v>0.44</v>
      </c>
      <c r="P8" s="13">
        <v>0.47</v>
      </c>
      <c r="Q8" s="14">
        <v>0.5</v>
      </c>
    </row>
  </sheetData>
  <mergeCells count="5">
    <mergeCell ref="C5:E5"/>
    <mergeCell ref="F5:H5"/>
    <mergeCell ref="I5:K5"/>
    <mergeCell ref="L5:N5"/>
    <mergeCell ref="O5:Q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2017-01-29T04:28:18Z</dcterms:created>
  <dcterms:modified xsi:type="dcterms:W3CDTF">2017-01-29T04:28:18Z</dcterms:modified>
</cp:coreProperties>
</file>