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240" windowWidth="27555" windowHeight="12465"/>
  </bookViews>
  <sheets>
    <sheet name="Tabelle2" sheetId="2" r:id="rId1"/>
    <sheet name="Tabelle3" sheetId="3" r:id="rId2"/>
  </sheets>
  <calcPr calcId="145621"/>
</workbook>
</file>

<file path=xl/calcChain.xml><?xml version="1.0" encoding="utf-8"?>
<calcChain xmlns="http://schemas.openxmlformats.org/spreadsheetml/2006/main">
  <c r="C41" i="2" l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F45" i="2"/>
  <c r="D46" i="2"/>
  <c r="E46" i="2"/>
  <c r="F46" i="2"/>
  <c r="D47" i="2"/>
  <c r="E47" i="2"/>
  <c r="F47" i="2"/>
  <c r="C42" i="2"/>
  <c r="C43" i="2"/>
  <c r="C44" i="2"/>
  <c r="C46" i="2"/>
  <c r="C47" i="2"/>
  <c r="C40" i="2"/>
</calcChain>
</file>

<file path=xl/sharedStrings.xml><?xml version="1.0" encoding="utf-8"?>
<sst xmlns="http://schemas.openxmlformats.org/spreadsheetml/2006/main" count="39" uniqueCount="23">
  <si>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</si>
  <si>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</si>
  <si>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</si>
  <si>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</si>
  <si>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</si>
  <si>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</si>
  <si>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</si>
  <si>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</si>
  <si>
    <t>Material</t>
  </si>
  <si>
    <t>Ergebnisse Zugversuch Fmax [N] Gemittelter Wert aus 5 Max Werten</t>
  </si>
  <si>
    <t>30° Schneidkante
60C° Formtemp</t>
  </si>
  <si>
    <t>30° Schneidkante
15C° Formtemp</t>
  </si>
  <si>
    <t>45° Schneidkante
15C° Formtemp</t>
  </si>
  <si>
    <t>45° Schneidkante
60C° Formtemp</t>
  </si>
  <si>
    <t>Geschwindigkeit [mm/min]:</t>
  </si>
  <si>
    <t>installierte Messdose [N]:</t>
  </si>
  <si>
    <t>Abtastrate [1/s]:</t>
  </si>
  <si>
    <t>Wegmessbereich [mm]:</t>
  </si>
  <si>
    <t>Kraftmessbereich [N]:</t>
  </si>
  <si>
    <t>Dicke [mm]</t>
  </si>
  <si>
    <t xml:space="preserve">Ergebnisse Zugfestigkeit   [N/mm2] </t>
  </si>
  <si>
    <t>Dicke Quetschnaht mit Messschieber</t>
  </si>
  <si>
    <t>gemittelt aus 5 Messwerten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</si>
</sst>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0" fillId="0" borderId="0" xfId="0" applyFont="1" applyAlignment="1"/>
    <xf numFmtId="0" fontId="18" fillId="0" borderId="0" xfId="0" applyFont="1" applyAlignment="1"/>
    <xf numFmtId="0" fontId="0" fillId="0" borderId="0" xfId="0" applyNumberFormat="1" applyAlignment="1">
      <alignment horizontal="center"/>
    </xf>
    <xf numFmtId="0" fontId="19" fillId="0" borderId="0" xfId="0" applyFont="1" applyAlignment="1"/>
    <xf numFmtId="0" fontId="0" fillId="0" borderId="0" xfId="0" applyFont="1" applyAlignme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Zugversuch Max Zugkraft in [N] </a:t>
            </a:r>
          </a:p>
        </c:rich>
      </c:tx>
      <c:layout>
        <c:manualLayout>
          <c:xMode val="edge"/>
          <c:yMode val="edge"/>
          <c:x val="0.32879894519899866"/>
          <c:y val="1.0554089709762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0.1302637829901869"/>
          <c:w val="0.74748190033292816"/>
          <c:h val="0.746578854424199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Tabelle2!$C$11:$C$18</c:f>
              <c:numCache>
                <c:formatCode>General</c:formatCode>
                <c:ptCount val="8"/>
                <c:pt idx="0">
                  <c:v>201.65</c:v>
                </c:pt>
                <c:pt idx="1">
                  <c:v>140.72</c:v>
                </c:pt>
                <c:pt idx="2">
                  <c:v>219.89</c:v>
                </c:pt>
                <c:pt idx="3">
                  <c:v>91.36</c:v>
                </c:pt>
                <c:pt idx="4">
                  <c:v>201.81</c:v>
                </c:pt>
                <c:pt idx="6">
                  <c:v>90.65</c:v>
                </c:pt>
                <c:pt idx="7">
                  <c:v>137.65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Tabelle2!$D$11:$D$18</c:f>
              <c:numCache>
                <c:formatCode>General</c:formatCode>
                <c:ptCount val="8"/>
                <c:pt idx="0">
                  <c:v>203.5</c:v>
                </c:pt>
                <c:pt idx="1">
                  <c:v>145.88</c:v>
                </c:pt>
                <c:pt idx="2">
                  <c:v>284.66000000000003</c:v>
                </c:pt>
                <c:pt idx="3">
                  <c:v>220.16</c:v>
                </c:pt>
                <c:pt idx="4">
                  <c:v>203.25</c:v>
                </c:pt>
                <c:pt idx="5">
                  <c:v>185.06</c:v>
                </c:pt>
                <c:pt idx="6">
                  <c:v>85.36</c:v>
                </c:pt>
                <c:pt idx="7">
                  <c:v>136.47999999999999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Tabelle2!$E$11:$E$18</c:f>
              <c:numCache>
                <c:formatCode>General</c:formatCode>
                <c:ptCount val="8"/>
                <c:pt idx="0">
                  <c:v>192.15</c:v>
                </c:pt>
                <c:pt idx="1">
                  <c:v>134.58000000000001</c:v>
                </c:pt>
                <c:pt idx="2">
                  <c:v>224.89</c:v>
                </c:pt>
                <c:pt idx="3">
                  <c:v>171.26</c:v>
                </c:pt>
                <c:pt idx="4">
                  <c:v>192.7</c:v>
                </c:pt>
                <c:pt idx="6">
                  <c:v>85.31</c:v>
                </c:pt>
                <c:pt idx="7">
                  <c:v>133.65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Tabelle2!$F$11:$F$18</c:f>
              <c:numCache>
                <c:formatCode>General</c:formatCode>
                <c:ptCount val="8"/>
                <c:pt idx="0">
                  <c:v>199.85</c:v>
                </c:pt>
                <c:pt idx="1">
                  <c:v>147.58000000000001</c:v>
                </c:pt>
                <c:pt idx="2">
                  <c:v>289.23</c:v>
                </c:pt>
                <c:pt idx="3">
                  <c:v>215.09</c:v>
                </c:pt>
                <c:pt idx="4">
                  <c:v>239.18</c:v>
                </c:pt>
                <c:pt idx="5">
                  <c:v>149.1</c:v>
                </c:pt>
                <c:pt idx="6">
                  <c:v>91.3</c:v>
                </c:pt>
                <c:pt idx="7">
                  <c:v>145.97999999999999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3265280"/>
        <c:axId val="135828224"/>
      </c:barChart>
      <c:catAx>
        <c:axId val="13326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28224"/>
        <c:crosses val="autoZero"/>
        <c:auto val="1"/>
        <c:lblAlgn val="ctr"/>
        <c:lblOffset val="100"/>
        <c:noMultiLvlLbl val="0"/>
      </c:catAx>
      <c:valAx>
        <c:axId val="13582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3326528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Zugfestigkeit</a:t>
            </a:r>
            <a:r>
              <a:rPr lang="en-US" baseline="0"/>
              <a:t> [N/mm²]</a:t>
            </a:r>
            <a:r>
              <a:rPr lang="en-US"/>
              <a:t> Quetschnaht Proben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2884571870477E-2"/>
          <c:y val="9.508337307171906E-2"/>
          <c:w val="0.74748190033292816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Tabelle2!$C$5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Tabelle2!$C$40:$C$47</c:f>
              <c:numCache>
                <c:formatCode>0.00</c:formatCode>
                <c:ptCount val="8"/>
                <c:pt idx="0">
                  <c:v>17.384370015948964</c:v>
                </c:pt>
                <c:pt idx="1">
                  <c:v>12.131557394715291</c:v>
                </c:pt>
                <c:pt idx="2">
                  <c:v>17.772048364153626</c:v>
                </c:pt>
                <c:pt idx="3">
                  <c:v>11.300637021460819</c:v>
                </c:pt>
                <c:pt idx="4">
                  <c:v>20.074804285330604</c:v>
                </c:pt>
                <c:pt idx="6">
                  <c:v>11.02114260008997</c:v>
                </c:pt>
                <c:pt idx="7">
                  <c:v>19.196441023066409</c:v>
                </c:pt>
              </c:numCache>
            </c:numRef>
          </c:val>
        </c:ser>
        <c:ser>
          <c:idx val="1"/>
          <c:order val="1"/>
          <c:tx>
            <c:strRef>
              <c:f>Tabelle2!$D$5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Tabelle2!$D$40:$D$47</c:f>
              <c:numCache>
                <c:formatCode>0.00</c:formatCode>
                <c:ptCount val="8"/>
                <c:pt idx="0">
                  <c:v>17.128620367486764</c:v>
                </c:pt>
                <c:pt idx="1">
                  <c:v>12.13512681656726</c:v>
                </c:pt>
                <c:pt idx="2">
                  <c:v>23.959867684564042</c:v>
                </c:pt>
                <c:pt idx="3">
                  <c:v>25.255816087734594</c:v>
                </c:pt>
                <c:pt idx="4">
                  <c:v>18.533209322683007</c:v>
                </c:pt>
                <c:pt idx="5">
                  <c:v>16.660964762230584</c:v>
                </c:pt>
                <c:pt idx="6">
                  <c:v>10.377989325357747</c:v>
                </c:pt>
                <c:pt idx="7">
                  <c:v>19.033274760828938</c:v>
                </c:pt>
              </c:numCache>
            </c:numRef>
          </c:val>
        </c:ser>
        <c:ser>
          <c:idx val="2"/>
          <c:order val="2"/>
          <c:tx>
            <c:strRef>
              <c:f>Tabelle2!$E$5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Tabelle2!$E$40:$E$47</c:f>
              <c:numCache>
                <c:formatCode>0.00</c:formatCode>
                <c:ptCount val="8"/>
                <c:pt idx="0">
                  <c:v>16.76862526071438</c:v>
                </c:pt>
                <c:pt idx="1">
                  <c:v>11.817080238132871</c:v>
                </c:pt>
                <c:pt idx="2">
                  <c:v>19.993776671408249</c:v>
                </c:pt>
                <c:pt idx="3">
                  <c:v>19.805942013900932</c:v>
                </c:pt>
                <c:pt idx="4">
                  <c:v>18.396708258947747</c:v>
                </c:pt>
                <c:pt idx="6">
                  <c:v>10.552291421856639</c:v>
                </c:pt>
                <c:pt idx="7">
                  <c:v>18.638607647895572</c:v>
                </c:pt>
              </c:numCache>
            </c:numRef>
          </c:val>
        </c:ser>
        <c:ser>
          <c:idx val="3"/>
          <c:order val="3"/>
          <c:tx>
            <c:strRef>
              <c:f>Tabelle2!$F$5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Tabelle2!$A$11:$A$18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Tabelle2!$F$40:$F$47</c:f>
              <c:numCache>
                <c:formatCode>0.00</c:formatCode>
                <c:ptCount val="8"/>
                <c:pt idx="0">
                  <c:v>18.340751617491851</c:v>
                </c:pt>
                <c:pt idx="1">
                  <c:v>12.495766443134865</c:v>
                </c:pt>
                <c:pt idx="2">
                  <c:v>25.08673628699303</c:v>
                </c:pt>
                <c:pt idx="3">
                  <c:v>24.28255322992165</c:v>
                </c:pt>
                <c:pt idx="4">
                  <c:v>21.132148820936006</c:v>
                </c:pt>
                <c:pt idx="5">
                  <c:v>14.330475568028909</c:v>
                </c:pt>
                <c:pt idx="6">
                  <c:v>11.293215412208546</c:v>
                </c:pt>
                <c:pt idx="7">
                  <c:v>20.765291607396868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7390720"/>
        <c:axId val="137418240"/>
      </c:barChart>
      <c:catAx>
        <c:axId val="13739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6436311625029447"/>
              <c:y val="0.943686601538046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7418240"/>
        <c:crosses val="autoZero"/>
        <c:auto val="1"/>
        <c:lblAlgn val="ctr"/>
        <c:lblOffset val="100"/>
        <c:noMultiLvlLbl val="0"/>
      </c:catAx>
      <c:valAx>
        <c:axId val="137418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Zugfestigkeit  [N/mm"]</a:t>
                </a:r>
                <a:endParaRPr lang="de-DE"/>
              </a:p>
            </c:rich>
          </c:tx>
          <c:layout/>
          <c:overlay val="0"/>
        </c:title>
        <c:numFmt formatCode="0.00" sourceLinked="1"/>
        <c:majorTickMark val="out"/>
        <c:minorTickMark val="out"/>
        <c:tickLblPos val="nextTo"/>
        <c:crossAx val="13739072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359713425083604"/>
          <c:y val="0.268593296770746"/>
          <c:w val="0.12713756658347522"/>
          <c:h val="0.37330050857852415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4</xdr:row>
      <xdr:rowOff>390525</xdr:rowOff>
    </xdr:from>
    <xdr:to>
      <xdr:col>17</xdr:col>
      <xdr:colOff>409574</xdr:colOff>
      <xdr:row>22</xdr:row>
      <xdr:rowOff>0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29</xdr:row>
      <xdr:rowOff>28575</xdr:rowOff>
    </xdr:from>
    <xdr:to>
      <xdr:col>14</xdr:col>
      <xdr:colOff>990599</xdr:colOff>
      <xdr:row>49</xdr:row>
      <xdr:rowOff>9525</xdr:rowOff>
    </xdr:to>
    <xdr:graphicFrame macro="">
      <xdr:nvGraphicFramePr>
        <xdr:cNvPr id="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B6" sqref="B6"/>
    </sheetView>
  </sheetViews>
  <sheetFormatPr baseColWidth="10" defaultRowHeight="15" x14ac:dyDescent="0.2"/>
  <cols>
    <col min="1" max="2" width="11.5546875" style="8"/>
    <col min="3" max="3" width="11.5546875" style="8" customWidth="1"/>
    <col min="4" max="4" width="11.5546875" style="8"/>
    <col min="6" max="6" width="12.6640625" customWidth="1"/>
  </cols>
  <sheetData>
    <row r="2" spans="1:8" s="4" customFormat="1" x14ac:dyDescent="0.2">
      <c r="A2" s="8" t="s">
        <v>14</v>
      </c>
      <c r="B2" s="8"/>
      <c r="C2" s="8">
        <v>10</v>
      </c>
      <c r="D2" s="8" t="s">
        <v>15</v>
      </c>
      <c r="E2" s="5"/>
      <c r="F2" s="5">
        <v>500</v>
      </c>
      <c r="G2" s="5" t="s">
        <v>16</v>
      </c>
      <c r="H2" s="5">
        <v>100</v>
      </c>
    </row>
    <row r="3" spans="1:8" x14ac:dyDescent="0.2">
      <c r="A3" s="8" t="s">
        <v>17</v>
      </c>
      <c r="C3" s="8">
        <v>10</v>
      </c>
      <c r="D3" s="8" t="s">
        <v>18</v>
      </c>
      <c r="E3" s="5"/>
      <c r="F3" s="5">
        <v>500</v>
      </c>
      <c r="G3" s="5"/>
      <c r="H3" s="5"/>
    </row>
    <row r="5" spans="1:8" ht="60" x14ac:dyDescent="0.2">
      <c r="A5" s="8" t="s">
        <v>8</v>
      </c>
      <c r="C5" s="9" t="s">
        <v>11</v>
      </c>
      <c r="D5" s="9" t="s">
        <v>10</v>
      </c>
      <c r="E5" s="3" t="s">
        <v>12</v>
      </c>
      <c r="F5" s="3" t="s">
        <v>13</v>
      </c>
    </row>
    <row r="9" spans="1:8" ht="15.75" x14ac:dyDescent="0.25">
      <c r="A9" s="13" t="s">
        <v>9</v>
      </c>
      <c r="B9" s="13"/>
      <c r="C9" s="13"/>
      <c r="D9" s="13"/>
      <c r="E9" s="14"/>
      <c r="F9" s="14"/>
      <c r="G9" s="14"/>
    </row>
    <row r="10" spans="1:8" x14ac:dyDescent="0.2">
      <c r="C10" s="10"/>
      <c r="D10" s="10"/>
      <c r="E10" s="1"/>
      <c r="F10" s="1"/>
    </row>
    <row r="11" spans="1:8" x14ac:dyDescent="0.2">
      <c r="A11" s="8" t="s">
        <v>0</v>
      </c>
      <c r="C11" s="11">
        <v>201.65</v>
      </c>
      <c r="D11" s="11">
        <v>203.5</v>
      </c>
      <c r="E11" s="2">
        <v>192.15</v>
      </c>
      <c r="F11" s="2">
        <v>199.85</v>
      </c>
    </row>
    <row r="12" spans="1:8" x14ac:dyDescent="0.2">
      <c r="A12" s="8" t="s">
        <v>1</v>
      </c>
      <c r="C12" s="11">
        <v>140.72</v>
      </c>
      <c r="D12" s="11">
        <v>145.88</v>
      </c>
      <c r="E12" s="2">
        <v>134.58000000000001</v>
      </c>
      <c r="F12" s="2">
        <v>147.58000000000001</v>
      </c>
    </row>
    <row r="13" spans="1:8" x14ac:dyDescent="0.2">
      <c r="A13" s="8" t="s">
        <v>2</v>
      </c>
      <c r="C13" s="11">
        <v>219.89</v>
      </c>
      <c r="D13" s="11">
        <v>284.66000000000003</v>
      </c>
      <c r="E13" s="2">
        <v>224.89</v>
      </c>
      <c r="F13" s="2">
        <v>289.23</v>
      </c>
    </row>
    <row r="14" spans="1:8" x14ac:dyDescent="0.2">
      <c r="A14" s="8" t="s">
        <v>3</v>
      </c>
      <c r="C14" s="11">
        <v>91.36</v>
      </c>
      <c r="D14" s="11">
        <v>220.16</v>
      </c>
      <c r="E14" s="2">
        <v>171.26</v>
      </c>
      <c r="F14" s="2">
        <v>215.09</v>
      </c>
    </row>
    <row r="15" spans="1:8" x14ac:dyDescent="0.2">
      <c r="A15" s="8" t="s">
        <v>4</v>
      </c>
      <c r="C15" s="11">
        <v>201.81</v>
      </c>
      <c r="D15" s="11">
        <v>203.25</v>
      </c>
      <c r="E15" s="2">
        <v>192.7</v>
      </c>
      <c r="F15" s="2">
        <v>239.18</v>
      </c>
    </row>
    <row r="16" spans="1:8" x14ac:dyDescent="0.2">
      <c r="A16" s="8" t="s">
        <v>5</v>
      </c>
      <c r="C16" s="11"/>
      <c r="D16" s="11">
        <v>185.06</v>
      </c>
      <c r="E16" s="2"/>
      <c r="F16" s="2">
        <v>149.1</v>
      </c>
    </row>
    <row r="17" spans="1:6" x14ac:dyDescent="0.2">
      <c r="A17" s="8" t="s">
        <v>6</v>
      </c>
      <c r="C17" s="11">
        <v>90.65</v>
      </c>
      <c r="D17" s="11">
        <v>85.36</v>
      </c>
      <c r="E17" s="2">
        <v>85.31</v>
      </c>
      <c r="F17" s="2">
        <v>91.3</v>
      </c>
    </row>
    <row r="18" spans="1:6" x14ac:dyDescent="0.2">
      <c r="A18" s="8" t="s">
        <v>7</v>
      </c>
      <c r="C18" s="11">
        <v>137.65</v>
      </c>
      <c r="D18" s="11">
        <v>136.47999999999999</v>
      </c>
      <c r="E18" s="2">
        <v>133.65</v>
      </c>
      <c r="F18" s="2">
        <v>145.97999999999999</v>
      </c>
    </row>
    <row r="25" spans="1:6" ht="15.75" x14ac:dyDescent="0.25">
      <c r="A25" s="6" t="s">
        <v>21</v>
      </c>
      <c r="D25" s="15" t="s">
        <v>19</v>
      </c>
      <c r="E25" s="15"/>
      <c r="F25" s="5"/>
    </row>
    <row r="26" spans="1:6" x14ac:dyDescent="0.2">
      <c r="A26" s="8" t="s">
        <v>22</v>
      </c>
      <c r="E26" s="5"/>
      <c r="F26" s="5"/>
    </row>
    <row r="27" spans="1:6" s="5" customFormat="1" x14ac:dyDescent="0.2">
      <c r="A27" s="8"/>
      <c r="B27" s="8"/>
      <c r="C27" s="8"/>
      <c r="D27" s="8"/>
    </row>
    <row r="28" spans="1:6" x14ac:dyDescent="0.2">
      <c r="A28" s="8" t="s">
        <v>0</v>
      </c>
      <c r="C28" s="11">
        <v>1.65</v>
      </c>
      <c r="D28" s="11">
        <v>1.69</v>
      </c>
      <c r="E28" s="2">
        <v>1.63</v>
      </c>
      <c r="F28" s="2">
        <v>1.55</v>
      </c>
    </row>
    <row r="29" spans="1:6" x14ac:dyDescent="0.2">
      <c r="A29" s="8" t="s">
        <v>1</v>
      </c>
      <c r="C29" s="11">
        <v>1.65</v>
      </c>
      <c r="D29" s="11">
        <v>1.71</v>
      </c>
      <c r="E29" s="2">
        <v>1.62</v>
      </c>
      <c r="F29" s="2">
        <v>1.68</v>
      </c>
    </row>
    <row r="30" spans="1:6" x14ac:dyDescent="0.2">
      <c r="A30" s="8" t="s">
        <v>2</v>
      </c>
      <c r="C30" s="11">
        <v>1.76</v>
      </c>
      <c r="D30" s="11">
        <v>1.69</v>
      </c>
      <c r="E30" s="2">
        <v>1.6</v>
      </c>
      <c r="F30" s="2">
        <v>1.64</v>
      </c>
    </row>
    <row r="31" spans="1:6" x14ac:dyDescent="0.2">
      <c r="A31" s="8" t="s">
        <v>3</v>
      </c>
      <c r="C31" s="11">
        <v>1.1499999999999999</v>
      </c>
      <c r="D31" s="11">
        <v>1.24</v>
      </c>
      <c r="E31" s="2">
        <v>1.23</v>
      </c>
      <c r="F31" s="2">
        <v>1.26</v>
      </c>
    </row>
    <row r="32" spans="1:6" x14ac:dyDescent="0.2">
      <c r="A32" s="8" t="s">
        <v>4</v>
      </c>
      <c r="C32" s="11">
        <v>1.43</v>
      </c>
      <c r="D32" s="11">
        <v>1.56</v>
      </c>
      <c r="E32" s="2">
        <v>1.49</v>
      </c>
      <c r="F32" s="2">
        <v>1.61</v>
      </c>
    </row>
    <row r="33" spans="1:7" x14ac:dyDescent="0.2">
      <c r="A33" s="8" t="s">
        <v>5</v>
      </c>
      <c r="C33" s="11"/>
      <c r="D33" s="11">
        <v>1.58</v>
      </c>
      <c r="E33" s="2"/>
      <c r="F33" s="2">
        <v>1.48</v>
      </c>
    </row>
    <row r="34" spans="1:7" x14ac:dyDescent="0.2">
      <c r="A34" s="8" t="s">
        <v>6</v>
      </c>
      <c r="C34" s="11">
        <v>1.17</v>
      </c>
      <c r="D34" s="11">
        <v>1.17</v>
      </c>
      <c r="E34" s="2">
        <v>1.1499999999999999</v>
      </c>
      <c r="F34" s="2">
        <v>1.1499999999999999</v>
      </c>
    </row>
    <row r="35" spans="1:7" x14ac:dyDescent="0.2">
      <c r="A35" s="8" t="s">
        <v>7</v>
      </c>
      <c r="C35" s="11">
        <v>1.02</v>
      </c>
      <c r="D35" s="11">
        <v>1.02</v>
      </c>
      <c r="E35" s="2">
        <v>1.02</v>
      </c>
      <c r="F35" s="2">
        <v>1</v>
      </c>
    </row>
    <row r="38" spans="1:7" ht="15.75" x14ac:dyDescent="0.25">
      <c r="A38" s="16" t="s">
        <v>20</v>
      </c>
      <c r="B38" s="16"/>
      <c r="C38" s="16"/>
      <c r="D38" s="16"/>
      <c r="E38" s="17"/>
      <c r="F38" s="17"/>
      <c r="G38" s="17"/>
    </row>
    <row r="39" spans="1:7" x14ac:dyDescent="0.2">
      <c r="E39" s="5"/>
      <c r="F39" s="5"/>
      <c r="G39" s="5"/>
    </row>
    <row r="40" spans="1:7" x14ac:dyDescent="0.2">
      <c r="A40" s="8" t="s">
        <v>0</v>
      </c>
      <c r="C40" s="12">
        <f t="shared" ref="C40:F44" si="0">C11/(C28*7.03)</f>
        <v>17.384370015948964</v>
      </c>
      <c r="D40" s="12">
        <f t="shared" si="0"/>
        <v>17.128620367486764</v>
      </c>
      <c r="E40" s="7">
        <f t="shared" si="0"/>
        <v>16.76862526071438</v>
      </c>
      <c r="F40" s="7">
        <f t="shared" si="0"/>
        <v>18.340751617491851</v>
      </c>
      <c r="G40" s="5"/>
    </row>
    <row r="41" spans="1:7" x14ac:dyDescent="0.2">
      <c r="A41" s="8" t="s">
        <v>1</v>
      </c>
      <c r="C41" s="12">
        <f t="shared" si="0"/>
        <v>12.131557394715291</v>
      </c>
      <c r="D41" s="12">
        <f t="shared" si="0"/>
        <v>12.13512681656726</v>
      </c>
      <c r="E41" s="7">
        <f t="shared" si="0"/>
        <v>11.817080238132871</v>
      </c>
      <c r="F41" s="7">
        <f t="shared" si="0"/>
        <v>12.495766443134865</v>
      </c>
      <c r="G41" s="5"/>
    </row>
    <row r="42" spans="1:7" x14ac:dyDescent="0.2">
      <c r="A42" s="8" t="s">
        <v>2</v>
      </c>
      <c r="C42" s="12">
        <f t="shared" si="0"/>
        <v>17.772048364153626</v>
      </c>
      <c r="D42" s="12">
        <f t="shared" si="0"/>
        <v>23.959867684564042</v>
      </c>
      <c r="E42" s="7">
        <f t="shared" si="0"/>
        <v>19.993776671408249</v>
      </c>
      <c r="F42" s="7">
        <f t="shared" si="0"/>
        <v>25.08673628699303</v>
      </c>
      <c r="G42" s="5"/>
    </row>
    <row r="43" spans="1:7" x14ac:dyDescent="0.2">
      <c r="A43" s="8" t="s">
        <v>3</v>
      </c>
      <c r="C43" s="12">
        <f t="shared" si="0"/>
        <v>11.300637021460819</v>
      </c>
      <c r="D43" s="12">
        <f t="shared" si="0"/>
        <v>25.255816087734594</v>
      </c>
      <c r="E43" s="7">
        <f t="shared" si="0"/>
        <v>19.805942013900932</v>
      </c>
      <c r="F43" s="7">
        <f t="shared" si="0"/>
        <v>24.28255322992165</v>
      </c>
      <c r="G43" s="5"/>
    </row>
    <row r="44" spans="1:7" x14ac:dyDescent="0.2">
      <c r="A44" s="8" t="s">
        <v>4</v>
      </c>
      <c r="C44" s="12">
        <f t="shared" si="0"/>
        <v>20.074804285330604</v>
      </c>
      <c r="D44" s="12">
        <f t="shared" si="0"/>
        <v>18.533209322683007</v>
      </c>
      <c r="E44" s="7">
        <f t="shared" si="0"/>
        <v>18.396708258947747</v>
      </c>
      <c r="F44" s="7">
        <f t="shared" si="0"/>
        <v>21.132148820936006</v>
      </c>
      <c r="G44" s="5"/>
    </row>
    <row r="45" spans="1:7" x14ac:dyDescent="0.2">
      <c r="A45" s="8" t="s">
        <v>5</v>
      </c>
      <c r="C45" s="12"/>
      <c r="D45" s="12">
        <f>D16/(D33*7.03)</f>
        <v>16.660964762230584</v>
      </c>
      <c r="E45" s="7"/>
      <c r="F45" s="7">
        <f>F16/(F33*7.03)</f>
        <v>14.330475568028909</v>
      </c>
      <c r="G45" s="5"/>
    </row>
    <row r="46" spans="1:7" x14ac:dyDescent="0.2">
      <c r="A46" s="8" t="s">
        <v>6</v>
      </c>
      <c r="C46" s="12">
        <f>C17/(C34*7.03)</f>
        <v>11.02114260008997</v>
      </c>
      <c r="D46" s="12">
        <f>D17/(D34*7.03)</f>
        <v>10.377989325357747</v>
      </c>
      <c r="E46" s="7">
        <f>E17/(E34*7.03)</f>
        <v>10.552291421856639</v>
      </c>
      <c r="F46" s="7">
        <f>F17/(F34*7.03)</f>
        <v>11.293215412208546</v>
      </c>
      <c r="G46" s="5"/>
    </row>
    <row r="47" spans="1:7" x14ac:dyDescent="0.2">
      <c r="A47" s="8" t="s">
        <v>7</v>
      </c>
      <c r="C47" s="12">
        <f>C18/(C35*7.03)</f>
        <v>19.196441023066409</v>
      </c>
      <c r="D47" s="12">
        <f>D18/(D35*7.03)</f>
        <v>19.033274760828938</v>
      </c>
      <c r="E47" s="7">
        <f>E18/(E35*7.03)</f>
        <v>18.638607647895572</v>
      </c>
      <c r="F47" s="7">
        <f>F18/(F35*7.03)</f>
        <v>20.765291607396868</v>
      </c>
      <c r="G47" s="5"/>
    </row>
  </sheetData>
  <mergeCells count="3">
    <mergeCell ref="A9:G9"/>
    <mergeCell ref="D25:E25"/>
    <mergeCell ref="A38:G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2017-01-29T04:34:14Z</dcterms:created>
  <dcterms:modified xsi:type="dcterms:W3CDTF">2017-01-29T04:34:14Z</dcterms:modified>
</cp:coreProperties>
</file>